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ÝBĚROVÁ ŘÍZENÍ - PODKLADY\2026\Přístavba školy - typový nábytek a lamino\"/>
    </mc:Choice>
  </mc:AlternateContent>
  <xr:revisionPtr revIDLastSave="0" documentId="13_ncr:1_{06C651BA-6134-421A-B8BD-F537DB542822}" xr6:coauthVersionLast="47" xr6:coauthVersionMax="47" xr10:uidLastSave="{00000000-0000-0000-0000-000000000000}"/>
  <bookViews>
    <workbookView xWindow="-120" yWindow="-120" windowWidth="29040" windowHeight="15720" activeTab="1" xr2:uid="{DD102AC3-02FF-4C40-B089-EA98130C0750}"/>
  </bookViews>
  <sheets>
    <sheet name="ATYPICKÉ VYBAVENÍ - LAMINO" sheetId="2" r:id="rId1"/>
    <sheet name="TYPOVÉ VYBAVENÍ" sheetId="3" r:id="rId2"/>
  </sheets>
  <definedNames>
    <definedName name="_FilterDatabase" localSheetId="0" hidden="1">'ATYPICKÉ VYBAVENÍ - LAMINO'!$A$3:$G$11</definedName>
    <definedName name="_xlnm.Print_Area" localSheetId="0">'ATYPICKÉ VYBAVENÍ - LAMINO'!$A$1:$K$16</definedName>
    <definedName name="_xlnm.Print_Area" localSheetId="1">'TYPOVÉ VYBAVENÍ'!$A$1:$K$11</definedName>
    <definedName name="Print_Area" localSheetId="0">'ATYPICKÉ VYBAVENÍ - LAMINO'!$A$1:$G$11</definedName>
    <definedName name="Print_Titles" localSheetId="0">'ATYPICKÉ VYBAVENÍ - LAMINO'!$1:$4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K16" i="2"/>
  <c r="I16" i="2"/>
  <c r="G9" i="3"/>
  <c r="I9" i="3" s="1"/>
  <c r="K9" i="3" s="1"/>
  <c r="G8" i="3"/>
  <c r="I8" i="3" s="1"/>
  <c r="K8" i="3" s="1"/>
  <c r="G7" i="3"/>
  <c r="I7" i="3" s="1"/>
  <c r="K7" i="3" s="1"/>
  <c r="G6" i="3"/>
  <c r="K6" i="3" s="1"/>
  <c r="G5" i="3"/>
  <c r="I5" i="3" s="1"/>
  <c r="I11" i="3" l="1"/>
  <c r="K5" i="3"/>
  <c r="K11" i="3" s="1"/>
  <c r="G15" i="2"/>
  <c r="I15" i="2"/>
  <c r="K15" i="2" s="1"/>
  <c r="G12" i="2"/>
  <c r="I12" i="2" s="1"/>
  <c r="K12" i="2" s="1"/>
  <c r="I13" i="2"/>
  <c r="K13" i="2"/>
  <c r="G14" i="2"/>
  <c r="I14" i="2"/>
  <c r="K14" i="2"/>
  <c r="G11" i="2"/>
  <c r="I11" i="2" s="1"/>
  <c r="K11" i="2" s="1"/>
  <c r="G10" i="2"/>
  <c r="I10" i="2" s="1"/>
  <c r="K10" i="2" s="1"/>
  <c r="G9" i="2"/>
  <c r="I9" i="2" s="1"/>
  <c r="K9" i="2" s="1"/>
  <c r="G8" i="2"/>
  <c r="I8" i="2" s="1"/>
  <c r="K8" i="2" s="1"/>
  <c r="G7" i="2"/>
  <c r="I7" i="2" s="1"/>
  <c r="K7" i="2" s="1"/>
  <c r="G6" i="2"/>
  <c r="I6" i="2" s="1"/>
  <c r="K6" i="2" s="1"/>
  <c r="G5" i="2"/>
  <c r="I5" i="2" s="1"/>
  <c r="K5" i="2" s="1"/>
</calcChain>
</file>

<file path=xl/sharedStrings.xml><?xml version="1.0" encoding="utf-8"?>
<sst xmlns="http://schemas.openxmlformats.org/spreadsheetml/2006/main" count="108" uniqueCount="85">
  <si>
    <t>kód</t>
  </si>
  <si>
    <t>název</t>
  </si>
  <si>
    <t>popis</t>
  </si>
  <si>
    <t>materiálové a barevné řešení</t>
  </si>
  <si>
    <t>rozměr</t>
  </si>
  <si>
    <t>počet</t>
  </si>
  <si>
    <t>celkem</t>
  </si>
  <si>
    <t>jedn. cena bez DPH</t>
  </si>
  <si>
    <t>cena celkem bez DPH</t>
  </si>
  <si>
    <t>DPH</t>
  </si>
  <si>
    <t>cena celkem vč. DPH</t>
  </si>
  <si>
    <t>1PP</t>
  </si>
  <si>
    <t>2250 x 500 x 3300 mm</t>
  </si>
  <si>
    <t>AN_02</t>
  </si>
  <si>
    <t>Vestavná skříň s úložnými boxy</t>
  </si>
  <si>
    <t>Vestavná skříň do výklenku s obvodovým profilem, úložnými boxy ve spodní části a horní skříní s dvířky.</t>
  </si>
  <si>
    <t>MDF - lamino Kašmírově šedá U702 ST9 (Egger)</t>
  </si>
  <si>
    <t>AN_03</t>
  </si>
  <si>
    <t>Sestava úložných boxů s bočními skříněmi 1</t>
  </si>
  <si>
    <t>Sestava otevřených úložných boxů s obvodovým profilem a bočními skříněmi s dvířky.</t>
  </si>
  <si>
    <t>6865 x 450 x 1195 mm</t>
  </si>
  <si>
    <t>AN_04</t>
  </si>
  <si>
    <t>Sestava úložných boxů s bočními skříněmi 2</t>
  </si>
  <si>
    <t>4470 x 450 x 1195 mm</t>
  </si>
  <si>
    <t>AN_05</t>
  </si>
  <si>
    <t>Skříň s umyvadlem a koši na tříděný odpad 1</t>
  </si>
  <si>
    <t>Skříň s dvířky, polovestavným umyvadlem a pracovní deskou s otvory pro vhoz tříděného odpadu.</t>
  </si>
  <si>
    <r>
      <rPr>
        <b/>
        <sz val="12"/>
        <rFont val="Arial Narrow"/>
        <family val="2"/>
        <charset val="238"/>
      </rPr>
      <t>Pracovní deska</t>
    </r>
    <r>
      <rPr>
        <sz val="12"/>
        <rFont val="Arial Narrow"/>
        <family val="2"/>
        <charset val="238"/>
      </rPr>
      <t xml:space="preserve"> - kompaktní deska z vysokotlakého laminátu
- barva bílá
</t>
    </r>
    <r>
      <rPr>
        <b/>
        <sz val="12"/>
        <rFont val="Arial Narrow"/>
        <family val="2"/>
        <charset val="238"/>
      </rPr>
      <t>Dvířka a pohledové plochy</t>
    </r>
    <r>
      <rPr>
        <sz val="12"/>
        <rFont val="Arial Narrow"/>
        <family val="2"/>
        <charset val="238"/>
      </rPr>
      <t xml:space="preserve"> - MDF 
- lamino Kašmírově šedá U702 ST9 (Egger)</t>
    </r>
  </si>
  <si>
    <t>2250 x 500 x 650 mm</t>
  </si>
  <si>
    <t>AN_06</t>
  </si>
  <si>
    <t>Skříň s umyvadlem a koši na tříděný odpad 2</t>
  </si>
  <si>
    <t>2150 x 400 x 650 mm</t>
  </si>
  <si>
    <t>AN_07</t>
  </si>
  <si>
    <t>Skříň s umyvadlem a koši na tříděný odpad 3</t>
  </si>
  <si>
    <t>1575 x 400 x 650 mm</t>
  </si>
  <si>
    <t>AN_08</t>
  </si>
  <si>
    <t>Skříň s umyvadlem a koši na tříděný odpad 4</t>
  </si>
  <si>
    <t>1875 x 400 x 650 mm</t>
  </si>
  <si>
    <t>CENA CELKEM</t>
  </si>
  <si>
    <t>TN_06</t>
  </si>
  <si>
    <t>TN_05</t>
  </si>
  <si>
    <t>1300 x 650 mm, 
výška 760 mm</t>
  </si>
  <si>
    <t>Konstrukce - barva odpovídající Kašmírově šedé U702 ST9 
Stolní deska - Kašmírově šedá U702 ST9 (Egger)
Zásuvky - Kašmírově šedá U702 ST9 (Egger)</t>
  </si>
  <si>
    <t>Školní katedra se dvěma zásuvkami a zámkem.</t>
  </si>
  <si>
    <t>Školní katedra</t>
  </si>
  <si>
    <t>TN_04</t>
  </si>
  <si>
    <t>600 x 500 x1500 mm</t>
  </si>
  <si>
    <t>Šatní skříňka 2 oddíly s naloženými dvířky</t>
  </si>
  <si>
    <t>Šatní skříňka dvojitá</t>
  </si>
  <si>
    <t>Šatní skříňka trojitá</t>
  </si>
  <si>
    <t>Šatní skříňka 3 oddíly s naloženými dvířky</t>
  </si>
  <si>
    <t>900 x 500 x 1500 mm</t>
  </si>
  <si>
    <t>Šatní lavice</t>
  </si>
  <si>
    <t>450x450x1200 mm</t>
  </si>
  <si>
    <t>Šatní lavice pod okno (stará budova)</t>
  </si>
  <si>
    <t>AN_15</t>
  </si>
  <si>
    <t>TABULKA SPECIFIKACÍ / VÝPIS PRVKŮ - TYPOVÉ VYBAVENÍ</t>
  </si>
  <si>
    <t>barva</t>
  </si>
  <si>
    <t>TN_01</t>
  </si>
  <si>
    <t>Židle žákovská</t>
  </si>
  <si>
    <t>Školní žákovská židle, výškově nastavitelná, stohovatelná.
30 na třídu + 4 rezerva.</t>
  </si>
  <si>
    <t>Konstrukce - barva odpovídající Kašmírově šedé U702 ST9 
Sedák a opěradlo - Kašmírově šedá U702 ST9 (Egger)</t>
  </si>
  <si>
    <t>výška sedáku 340 - 420 mm</t>
  </si>
  <si>
    <t>TN_02</t>
  </si>
  <si>
    <t>Židle učitelská</t>
  </si>
  <si>
    <t>Školní učitelská židle s čalouněným sedákem a opěrákem, stohovatelná.</t>
  </si>
  <si>
    <t>výška sedáku 460 mm</t>
  </si>
  <si>
    <t>TN_03</t>
  </si>
  <si>
    <t>Školní lavice dvoumístná</t>
  </si>
  <si>
    <t>Školní lavice dvoumístná, výškově nastavitelná.
15 na třídu + 2 rezerva.</t>
  </si>
  <si>
    <t>Konstrukce - barva odpovídající Kašmírově šedé U702 ST9
Stolní deska - Kašmírově šedá U702 ST9 (Egger)</t>
  </si>
  <si>
    <t>1300 x 500 mm
výška 590 - 710 mm</t>
  </si>
  <si>
    <t>TN_07</t>
  </si>
  <si>
    <t>Interaktivní tabule</t>
  </si>
  <si>
    <t>Třídílná interaktivní tabule na fixy s keramickým povrchem.</t>
  </si>
  <si>
    <t>konstrukce - stříbrná s šedými plastovými doplňky
tabule - bílá</t>
  </si>
  <si>
    <t>2000/4000 x 1200 x 22 mm</t>
  </si>
  <si>
    <t>TN_08</t>
  </si>
  <si>
    <t xml:space="preserve">Kovový regál </t>
  </si>
  <si>
    <t>Regál s kovovou konstrukcí, 5 polic x 275 kg             1 regál do každé úklidové místnosti</t>
  </si>
  <si>
    <t>Police laminovaná dřevotříska tl. 12 mm, ohraněná ABS hranou ze všech stran</t>
  </si>
  <si>
    <t>900 x 500 x 2100 mm</t>
  </si>
  <si>
    <t>TABULKA SPECIFIKACÍ / VÝPIS PRVKŮ - ATYPICKÉ VYBAVENÍ LAMINO</t>
  </si>
  <si>
    <t>Korpus skříně v DTDL, barva Kašmírově šedá U702 ST9 (Egger) tloušťky 18mm, pohledové hrany ABS 2mm, panty s tlumením, šatní tyč, kování na visací zámek, záda děrovaný sololit, kovový rošt.</t>
  </si>
  <si>
    <t>plný box, MDF lamino barva Kašmírově šedá U702 ST9 (Egger)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</si>
</sst>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8"/>
      <name val="Arial Narrow"/>
      <family val="2"/>
      <charset val="238"/>
    </font>
    <font>
      <b/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Calibri"/>
      <family val="2"/>
      <charset val="238"/>
      <scheme val="minor"/>
    </font>
    <font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11"/>
      <color theme="1"/>
      <name val="Arial"/>
      <family val="2"/>
    </font>
    <font>
      <sz val="10"/>
      <name val="Arial CE"/>
      <family val="2"/>
      <charset val="238"/>
    </font>
    <font>
      <sz val="12"/>
      <color theme="1"/>
      <name val="Arial Narrow"/>
      <family val="2"/>
      <charset val="238"/>
    </font>
    <font>
      <b/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>
      <protection locked="0"/>
    </xf>
    <xf numFmtId="43" fontId="1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9" fillId="0" borderId="0" xfId="0" applyFont="1"/>
    <xf numFmtId="0" fontId="0" fillId="0" borderId="2" xfId="0" applyBorder="1"/>
    <xf numFmtId="0" fontId="9" fillId="0" borderId="3" xfId="0" applyFont="1" applyBorder="1"/>
    <xf numFmtId="0" fontId="0" fillId="0" borderId="3" xfId="0" applyBorder="1"/>
    <xf numFmtId="0" fontId="7" fillId="0" borderId="4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0" fillId="2" borderId="0" xfId="0" applyFill="1"/>
    <xf numFmtId="43" fontId="7" fillId="0" borderId="0" xfId="2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2" fontId="12" fillId="3" borderId="1" xfId="0" applyNumberFormat="1" applyFont="1" applyFill="1" applyBorder="1" applyAlignme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7" fillId="0" borderId="0" xfId="0" applyFont="1"/>
    <xf numFmtId="164" fontId="7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indent="1"/>
    </xf>
  </cellXfs>
  <cellStyles count="3">
    <cellStyle name="Čárka" xfId="2" builtinId="3"/>
    <cellStyle name="Normální" xfId="0" builtinId="0"/>
    <cellStyle name="normální_TABULKY MÍSTNOSTÍ" xfId="1" xr:uid="{AFD0FCD3-D6D5-4193-A47C-3FC0821D43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1592-162B-4662-B473-E087871C9FF9}">
  <sheetPr>
    <pageSetUpPr fitToPage="1"/>
  </sheetPr>
  <dimension ref="A1:K16"/>
  <sheetViews>
    <sheetView view="pageBreakPreview" topLeftCell="A10" zoomScale="110" zoomScaleNormal="110" zoomScaleSheetLayoutView="110" workbookViewId="0">
      <selection activeCell="D14" sqref="D14"/>
    </sheetView>
  </sheetViews>
  <sheetFormatPr defaultColWidth="8.85546875" defaultRowHeight="15.75" x14ac:dyDescent="0.25"/>
  <cols>
    <col min="1" max="1" width="7.7109375" customWidth="1"/>
    <col min="2" max="2" width="26.140625" customWidth="1"/>
    <col min="3" max="3" width="40.7109375" customWidth="1"/>
    <col min="4" max="4" width="40.7109375" style="15" customWidth="1"/>
    <col min="5" max="5" width="35.7109375" customWidth="1"/>
    <col min="6" max="6" width="3.7109375" customWidth="1"/>
    <col min="7" max="7" width="5.7109375" customWidth="1"/>
    <col min="8" max="8" width="16.28515625" style="22" customWidth="1"/>
    <col min="9" max="9" width="16.42578125" customWidth="1"/>
    <col min="10" max="10" width="5.42578125" customWidth="1"/>
    <col min="11" max="11" width="17" customWidth="1"/>
  </cols>
  <sheetData>
    <row r="1" spans="1:11" ht="30" customHeight="1" x14ac:dyDescent="0.25">
      <c r="A1" s="30" t="s">
        <v>82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4.95" customHeight="1" x14ac:dyDescent="0.25">
      <c r="A2" s="31"/>
      <c r="B2" s="31"/>
      <c r="C2" s="31"/>
      <c r="D2" s="31"/>
      <c r="E2" s="31"/>
      <c r="F2" s="31"/>
      <c r="G2" s="31"/>
      <c r="H2"/>
    </row>
    <row r="3" spans="1:11" ht="1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1" t="s">
        <v>8</v>
      </c>
      <c r="J3" s="1" t="s">
        <v>9</v>
      </c>
      <c r="K3" s="1" t="s">
        <v>10</v>
      </c>
    </row>
    <row r="4" spans="1:11" x14ac:dyDescent="0.25">
      <c r="A4" s="3"/>
      <c r="B4" s="3"/>
      <c r="C4" s="4"/>
      <c r="D4" s="5"/>
      <c r="E4" s="3"/>
      <c r="F4" s="1" t="s">
        <v>11</v>
      </c>
      <c r="G4" s="6"/>
      <c r="H4"/>
    </row>
    <row r="5" spans="1:11" ht="47.25" x14ac:dyDescent="0.25">
      <c r="A5" s="7" t="s">
        <v>13</v>
      </c>
      <c r="B5" s="8" t="s">
        <v>14</v>
      </c>
      <c r="C5" s="9" t="s">
        <v>15</v>
      </c>
      <c r="D5" s="9" t="s">
        <v>16</v>
      </c>
      <c r="E5" s="10" t="s">
        <v>12</v>
      </c>
      <c r="F5" s="11">
        <v>4</v>
      </c>
      <c r="G5" s="7">
        <f t="shared" ref="G5:G11" si="0">SUM(F5:F5)</f>
        <v>4</v>
      </c>
      <c r="H5" s="23"/>
      <c r="I5" s="12">
        <f t="shared" ref="I5:I11" si="1">G5*H5</f>
        <v>0</v>
      </c>
      <c r="J5" s="13">
        <v>0.21</v>
      </c>
      <c r="K5" s="12">
        <f t="shared" ref="K5:K11" si="2">I5*1.21</f>
        <v>0</v>
      </c>
    </row>
    <row r="6" spans="1:11" ht="47.25" x14ac:dyDescent="0.25">
      <c r="A6" s="7" t="s">
        <v>17</v>
      </c>
      <c r="B6" s="8" t="s">
        <v>18</v>
      </c>
      <c r="C6" s="9" t="s">
        <v>19</v>
      </c>
      <c r="D6" s="9" t="s">
        <v>16</v>
      </c>
      <c r="E6" s="10" t="s">
        <v>20</v>
      </c>
      <c r="F6" s="11">
        <v>1</v>
      </c>
      <c r="G6" s="7">
        <f t="shared" si="0"/>
        <v>1</v>
      </c>
      <c r="H6" s="23"/>
      <c r="I6" s="12">
        <f t="shared" si="1"/>
        <v>0</v>
      </c>
      <c r="J6" s="13">
        <v>0.21</v>
      </c>
      <c r="K6" s="12">
        <f t="shared" si="2"/>
        <v>0</v>
      </c>
    </row>
    <row r="7" spans="1:11" ht="47.25" x14ac:dyDescent="0.25">
      <c r="A7" s="7" t="s">
        <v>21</v>
      </c>
      <c r="B7" s="8" t="s">
        <v>22</v>
      </c>
      <c r="C7" s="9" t="s">
        <v>19</v>
      </c>
      <c r="D7" s="9" t="s">
        <v>16</v>
      </c>
      <c r="E7" s="10" t="s">
        <v>23</v>
      </c>
      <c r="F7" s="11">
        <v>1</v>
      </c>
      <c r="G7" s="7">
        <f t="shared" si="0"/>
        <v>1</v>
      </c>
      <c r="H7" s="23"/>
      <c r="I7" s="12">
        <f t="shared" si="1"/>
        <v>0</v>
      </c>
      <c r="J7" s="13">
        <v>0.21</v>
      </c>
      <c r="K7" s="12">
        <f t="shared" si="2"/>
        <v>0</v>
      </c>
    </row>
    <row r="8" spans="1:11" ht="78.75" x14ac:dyDescent="0.25">
      <c r="A8" s="7" t="s">
        <v>24</v>
      </c>
      <c r="B8" s="8" t="s">
        <v>25</v>
      </c>
      <c r="C8" s="9" t="s">
        <v>26</v>
      </c>
      <c r="D8" s="9" t="s">
        <v>27</v>
      </c>
      <c r="E8" s="14" t="s">
        <v>28</v>
      </c>
      <c r="F8" s="11">
        <v>1</v>
      </c>
      <c r="G8" s="7">
        <f t="shared" si="0"/>
        <v>1</v>
      </c>
      <c r="H8" s="23"/>
      <c r="I8" s="12">
        <f t="shared" si="1"/>
        <v>0</v>
      </c>
      <c r="J8" s="13">
        <v>0.21</v>
      </c>
      <c r="K8" s="12">
        <f t="shared" si="2"/>
        <v>0</v>
      </c>
    </row>
    <row r="9" spans="1:11" ht="78.75" x14ac:dyDescent="0.25">
      <c r="A9" s="7" t="s">
        <v>29</v>
      </c>
      <c r="B9" s="8" t="s">
        <v>30</v>
      </c>
      <c r="C9" s="9" t="s">
        <v>26</v>
      </c>
      <c r="D9" s="9" t="s">
        <v>27</v>
      </c>
      <c r="E9" s="10" t="s">
        <v>31</v>
      </c>
      <c r="F9" s="11">
        <v>1</v>
      </c>
      <c r="G9" s="7">
        <f t="shared" si="0"/>
        <v>1</v>
      </c>
      <c r="H9" s="23"/>
      <c r="I9" s="12">
        <f t="shared" si="1"/>
        <v>0</v>
      </c>
      <c r="J9" s="13">
        <v>0.21</v>
      </c>
      <c r="K9" s="12">
        <f t="shared" si="2"/>
        <v>0</v>
      </c>
    </row>
    <row r="10" spans="1:11" ht="78.75" x14ac:dyDescent="0.25">
      <c r="A10" s="7" t="s">
        <v>32</v>
      </c>
      <c r="B10" s="8" t="s">
        <v>33</v>
      </c>
      <c r="C10" s="9" t="s">
        <v>26</v>
      </c>
      <c r="D10" s="9" t="s">
        <v>27</v>
      </c>
      <c r="E10" s="10" t="s">
        <v>34</v>
      </c>
      <c r="F10" s="11">
        <v>1</v>
      </c>
      <c r="G10" s="7">
        <f t="shared" si="0"/>
        <v>1</v>
      </c>
      <c r="H10" s="23"/>
      <c r="I10" s="12">
        <f t="shared" si="1"/>
        <v>0</v>
      </c>
      <c r="J10" s="13">
        <v>0.21</v>
      </c>
      <c r="K10" s="12">
        <f t="shared" si="2"/>
        <v>0</v>
      </c>
    </row>
    <row r="11" spans="1:11" ht="78.75" x14ac:dyDescent="0.25">
      <c r="A11" s="7" t="s">
        <v>35</v>
      </c>
      <c r="B11" s="8" t="s">
        <v>36</v>
      </c>
      <c r="C11" s="9" t="s">
        <v>26</v>
      </c>
      <c r="D11" s="9" t="s">
        <v>27</v>
      </c>
      <c r="E11" s="10" t="s">
        <v>37</v>
      </c>
      <c r="F11" s="11">
        <v>1</v>
      </c>
      <c r="G11" s="7">
        <f t="shared" si="0"/>
        <v>1</v>
      </c>
      <c r="H11" s="23"/>
      <c r="I11" s="12">
        <f t="shared" si="1"/>
        <v>0</v>
      </c>
      <c r="J11" s="13">
        <v>0.21</v>
      </c>
      <c r="K11" s="12">
        <f t="shared" si="2"/>
        <v>0</v>
      </c>
    </row>
    <row r="12" spans="1:11" ht="94.5" x14ac:dyDescent="0.25">
      <c r="A12" s="7" t="s">
        <v>45</v>
      </c>
      <c r="B12" s="8" t="s">
        <v>44</v>
      </c>
      <c r="C12" s="9" t="s">
        <v>43</v>
      </c>
      <c r="D12" s="24" t="s">
        <v>42</v>
      </c>
      <c r="E12" s="10" t="s">
        <v>41</v>
      </c>
      <c r="F12" s="11">
        <v>4</v>
      </c>
      <c r="G12" s="7">
        <f>SUM(F12:F12)</f>
        <v>4</v>
      </c>
      <c r="H12" s="23"/>
      <c r="I12" s="12">
        <f>G12*H12</f>
        <v>0</v>
      </c>
      <c r="J12" s="13">
        <v>0.21</v>
      </c>
      <c r="K12" s="12">
        <f>I12*1.21</f>
        <v>0</v>
      </c>
    </row>
    <row r="13" spans="1:11" ht="78.75" x14ac:dyDescent="0.25">
      <c r="A13" s="7" t="s">
        <v>40</v>
      </c>
      <c r="B13" s="8" t="s">
        <v>48</v>
      </c>
      <c r="C13" s="9" t="s">
        <v>47</v>
      </c>
      <c r="D13" s="9" t="s">
        <v>83</v>
      </c>
      <c r="E13" s="10" t="s">
        <v>46</v>
      </c>
      <c r="F13" s="11">
        <v>35</v>
      </c>
      <c r="G13" s="7">
        <v>35</v>
      </c>
      <c r="H13" s="23"/>
      <c r="I13" s="12">
        <f>G13*H13</f>
        <v>0</v>
      </c>
      <c r="J13" s="13">
        <v>0.21</v>
      </c>
      <c r="K13" s="12">
        <f>I13*1.21</f>
        <v>0</v>
      </c>
    </row>
    <row r="14" spans="1:11" ht="78.75" x14ac:dyDescent="0.25">
      <c r="A14" s="7" t="s">
        <v>39</v>
      </c>
      <c r="B14" s="8" t="s">
        <v>49</v>
      </c>
      <c r="C14" s="9" t="s">
        <v>50</v>
      </c>
      <c r="D14" s="9" t="s">
        <v>83</v>
      </c>
      <c r="E14" s="10" t="s">
        <v>51</v>
      </c>
      <c r="F14" s="11">
        <v>5</v>
      </c>
      <c r="G14" s="7">
        <f>SUM(F14:F14)</f>
        <v>5</v>
      </c>
      <c r="H14" s="23"/>
      <c r="I14" s="12">
        <f>G14*H14</f>
        <v>0</v>
      </c>
      <c r="J14" s="13">
        <v>0.21</v>
      </c>
      <c r="K14" s="12">
        <f>I14*1.21</f>
        <v>0</v>
      </c>
    </row>
    <row r="15" spans="1:11" ht="31.5" x14ac:dyDescent="0.25">
      <c r="A15" s="7" t="s">
        <v>55</v>
      </c>
      <c r="B15" s="8" t="s">
        <v>52</v>
      </c>
      <c r="C15" s="9" t="s">
        <v>54</v>
      </c>
      <c r="D15" s="9" t="s">
        <v>84</v>
      </c>
      <c r="E15" s="10" t="s">
        <v>53</v>
      </c>
      <c r="F15" s="11">
        <v>1</v>
      </c>
      <c r="G15" s="7">
        <f>SUM(F15:F15)</f>
        <v>1</v>
      </c>
      <c r="H15" s="25"/>
      <c r="I15" s="12">
        <f>G15*H15</f>
        <v>0</v>
      </c>
      <c r="J15" s="13">
        <v>0.21</v>
      </c>
      <c r="K15" s="12">
        <f>I15*1.21</f>
        <v>0</v>
      </c>
    </row>
    <row r="16" spans="1:11" ht="30" customHeight="1" x14ac:dyDescent="0.25">
      <c r="A16" s="32" t="s">
        <v>38</v>
      </c>
      <c r="B16" s="32"/>
      <c r="C16" s="16"/>
      <c r="D16" s="17"/>
      <c r="E16" s="18"/>
      <c r="F16" s="18"/>
      <c r="G16" s="18"/>
      <c r="H16" s="19"/>
      <c r="I16" s="20">
        <f>SUM(I5:I15)</f>
        <v>0</v>
      </c>
      <c r="J16" s="21">
        <v>0.21</v>
      </c>
      <c r="K16" s="20">
        <f>SUM(K5:K15)</f>
        <v>0</v>
      </c>
    </row>
  </sheetData>
  <mergeCells count="3">
    <mergeCell ref="A1:K1"/>
    <mergeCell ref="A2:G2"/>
    <mergeCell ref="A16:B16"/>
  </mergeCells>
  <printOptions gridLines="1"/>
  <pageMargins left="0.47244094488188976" right="0.27559055118110237" top="0.59055118110236215" bottom="0.47244094488188976" header="0.19685039370078741" footer="0"/>
  <pageSetup paperSize="9" scale="44" fitToHeight="0" orientation="portrait" r:id="rId1"/>
  <headerFooter>
    <oddHeader>&amp;L&amp;"Arial Narrow,Obyčejné"&amp;16INTERIÉR&amp;R&amp;"Arial Narrow,Obyčejné"&amp;16ATYPICKÝ NÁBYTEK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4114-8051-46A5-84D3-4957A87EE090}">
  <sheetPr>
    <pageSetUpPr fitToPage="1"/>
  </sheetPr>
  <dimension ref="A1:K131"/>
  <sheetViews>
    <sheetView tabSelected="1" workbookViewId="0">
      <selection activeCell="I6" sqref="I6"/>
    </sheetView>
  </sheetViews>
  <sheetFormatPr defaultColWidth="8.85546875" defaultRowHeight="15.75" x14ac:dyDescent="0.25"/>
  <cols>
    <col min="1" max="1" width="6.7109375" bestFit="1" customWidth="1"/>
    <col min="2" max="2" width="17.7109375" customWidth="1"/>
    <col min="3" max="3" width="48.28515625" customWidth="1"/>
    <col min="4" max="4" width="55.28515625" style="15" customWidth="1"/>
    <col min="5" max="5" width="23.140625" customWidth="1"/>
    <col min="6" max="7" width="5.7109375" customWidth="1"/>
    <col min="8" max="8" width="16.140625" style="22" customWidth="1"/>
    <col min="9" max="9" width="17" customWidth="1"/>
    <col min="10" max="10" width="6.85546875" customWidth="1"/>
    <col min="11" max="11" width="17.7109375" customWidth="1"/>
  </cols>
  <sheetData>
    <row r="1" spans="1:11" ht="23.25" x14ac:dyDescent="0.25">
      <c r="A1" s="30" t="s">
        <v>56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31"/>
      <c r="B2" s="31"/>
      <c r="C2" s="31"/>
      <c r="D2" s="31"/>
      <c r="E2" s="31"/>
      <c r="F2" s="31"/>
      <c r="G2" s="31"/>
      <c r="H2"/>
    </row>
    <row r="3" spans="1:11" ht="15" x14ac:dyDescent="0.25">
      <c r="A3" s="1" t="s">
        <v>0</v>
      </c>
      <c r="B3" s="1" t="s">
        <v>1</v>
      </c>
      <c r="C3" s="1" t="s">
        <v>2</v>
      </c>
      <c r="D3" s="1" t="s">
        <v>57</v>
      </c>
      <c r="E3" s="1" t="s">
        <v>4</v>
      </c>
      <c r="F3" s="1" t="s">
        <v>5</v>
      </c>
      <c r="G3" s="1" t="s">
        <v>6</v>
      </c>
      <c r="H3" s="26" t="s">
        <v>7</v>
      </c>
      <c r="I3" s="27" t="s">
        <v>8</v>
      </c>
      <c r="J3" s="27" t="s">
        <v>9</v>
      </c>
      <c r="K3" s="27" t="s">
        <v>10</v>
      </c>
    </row>
    <row r="4" spans="1:11" x14ac:dyDescent="0.25">
      <c r="A4" s="3"/>
      <c r="B4" s="3"/>
      <c r="C4" s="4"/>
      <c r="D4" s="5"/>
      <c r="E4" s="3"/>
      <c r="F4" s="1" t="s">
        <v>11</v>
      </c>
      <c r="G4" s="6"/>
      <c r="H4" s="28"/>
      <c r="I4" s="28"/>
      <c r="J4" s="28"/>
      <c r="K4" s="28"/>
    </row>
    <row r="5" spans="1:11" ht="47.25" x14ac:dyDescent="0.25">
      <c r="A5" s="7" t="s">
        <v>58</v>
      </c>
      <c r="B5" s="8" t="s">
        <v>59</v>
      </c>
      <c r="C5" s="9" t="s">
        <v>60</v>
      </c>
      <c r="D5" s="9" t="s">
        <v>61</v>
      </c>
      <c r="E5" s="10" t="s">
        <v>62</v>
      </c>
      <c r="F5" s="11">
        <v>136</v>
      </c>
      <c r="G5" s="7">
        <f>SUM(F5:F5)</f>
        <v>136</v>
      </c>
      <c r="H5" s="23"/>
      <c r="I5" s="12">
        <f>G5*H5</f>
        <v>0</v>
      </c>
      <c r="J5" s="13">
        <v>0.21</v>
      </c>
      <c r="K5" s="12">
        <f>I5*1.21</f>
        <v>0</v>
      </c>
    </row>
    <row r="6" spans="1:11" ht="31.5" x14ac:dyDescent="0.25">
      <c r="A6" s="7" t="s">
        <v>63</v>
      </c>
      <c r="B6" s="8" t="s">
        <v>64</v>
      </c>
      <c r="C6" s="9" t="s">
        <v>65</v>
      </c>
      <c r="D6" s="9" t="s">
        <v>61</v>
      </c>
      <c r="E6" s="10" t="s">
        <v>66</v>
      </c>
      <c r="F6" s="11">
        <v>4</v>
      </c>
      <c r="G6" s="7">
        <f>SUM(F6:F6)</f>
        <v>4</v>
      </c>
      <c r="H6" s="23"/>
      <c r="I6" s="12">
        <f>G6*H6</f>
        <v>0</v>
      </c>
      <c r="J6" s="13">
        <v>0.21</v>
      </c>
      <c r="K6" s="12">
        <f>I6*1.21</f>
        <v>0</v>
      </c>
    </row>
    <row r="7" spans="1:11" ht="31.5" x14ac:dyDescent="0.25">
      <c r="A7" s="7" t="s">
        <v>67</v>
      </c>
      <c r="B7" s="8" t="s">
        <v>68</v>
      </c>
      <c r="C7" s="9" t="s">
        <v>69</v>
      </c>
      <c r="D7" s="9" t="s">
        <v>70</v>
      </c>
      <c r="E7" s="10" t="s">
        <v>71</v>
      </c>
      <c r="F7" s="11">
        <v>68</v>
      </c>
      <c r="G7" s="7">
        <f>SUM(F7:F7)</f>
        <v>68</v>
      </c>
      <c r="H7" s="23"/>
      <c r="I7" s="12">
        <f>G7*H7</f>
        <v>0</v>
      </c>
      <c r="J7" s="13">
        <v>0.21</v>
      </c>
      <c r="K7" s="12">
        <f>I7*1.21</f>
        <v>0</v>
      </c>
    </row>
    <row r="8" spans="1:11" ht="31.5" x14ac:dyDescent="0.25">
      <c r="A8" s="7" t="s">
        <v>72</v>
      </c>
      <c r="B8" s="8" t="s">
        <v>73</v>
      </c>
      <c r="C8" s="9" t="s">
        <v>74</v>
      </c>
      <c r="D8" s="24" t="s">
        <v>75</v>
      </c>
      <c r="E8" s="10" t="s">
        <v>76</v>
      </c>
      <c r="F8" s="11">
        <v>4</v>
      </c>
      <c r="G8" s="7">
        <f>SUM(F8:F8)</f>
        <v>4</v>
      </c>
      <c r="H8" s="23"/>
      <c r="I8" s="12">
        <f>G8*H8</f>
        <v>0</v>
      </c>
      <c r="J8" s="13">
        <v>0.21</v>
      </c>
      <c r="K8" s="12">
        <f>I8*1.21</f>
        <v>0</v>
      </c>
    </row>
    <row r="9" spans="1:11" ht="31.5" x14ac:dyDescent="0.25">
      <c r="A9" s="7" t="s">
        <v>77</v>
      </c>
      <c r="B9" s="8" t="s">
        <v>78</v>
      </c>
      <c r="C9" s="9" t="s">
        <v>79</v>
      </c>
      <c r="D9" s="9" t="s">
        <v>80</v>
      </c>
      <c r="E9" s="10" t="s">
        <v>81</v>
      </c>
      <c r="F9" s="11">
        <v>2</v>
      </c>
      <c r="G9" s="7">
        <f>SUM(F9:F9)</f>
        <v>2</v>
      </c>
      <c r="H9" s="23"/>
      <c r="I9" s="12">
        <f>G9*H9</f>
        <v>0</v>
      </c>
      <c r="J9" s="13">
        <v>0.21</v>
      </c>
      <c r="K9" s="12">
        <f>I9*1.21</f>
        <v>0</v>
      </c>
    </row>
    <row r="10" spans="1:11" x14ac:dyDescent="0.25">
      <c r="H10" s="28"/>
      <c r="I10" s="29"/>
      <c r="J10" s="28"/>
      <c r="K10" s="29"/>
    </row>
    <row r="11" spans="1:11" x14ac:dyDescent="0.25">
      <c r="A11" s="32" t="s">
        <v>38</v>
      </c>
      <c r="B11" s="32"/>
      <c r="C11" s="16"/>
      <c r="D11" s="17"/>
      <c r="E11" s="18"/>
      <c r="F11" s="18"/>
      <c r="G11" s="18"/>
      <c r="H11" s="19"/>
      <c r="I11" s="20">
        <f>SUM(I5:I9)</f>
        <v>0</v>
      </c>
      <c r="J11" s="21">
        <v>0.21</v>
      </c>
      <c r="K11" s="20">
        <f>SUM(K5:K9)</f>
        <v>0</v>
      </c>
    </row>
    <row r="12" spans="1:11" x14ac:dyDescent="0.25">
      <c r="H12"/>
    </row>
    <row r="13" spans="1:11" x14ac:dyDescent="0.25">
      <c r="H13"/>
    </row>
    <row r="14" spans="1:11" x14ac:dyDescent="0.25">
      <c r="H14"/>
    </row>
    <row r="15" spans="1:11" x14ac:dyDescent="0.25">
      <c r="H15"/>
    </row>
    <row r="16" spans="1:11" x14ac:dyDescent="0.25">
      <c r="H16"/>
    </row>
    <row r="17" spans="8:8" x14ac:dyDescent="0.25">
      <c r="H17"/>
    </row>
    <row r="18" spans="8:8" x14ac:dyDescent="0.25">
      <c r="H18"/>
    </row>
    <row r="19" spans="8:8" x14ac:dyDescent="0.25">
      <c r="H19"/>
    </row>
    <row r="20" spans="8:8" x14ac:dyDescent="0.25">
      <c r="H20"/>
    </row>
    <row r="21" spans="8:8" x14ac:dyDescent="0.25">
      <c r="H21"/>
    </row>
    <row r="22" spans="8:8" x14ac:dyDescent="0.25">
      <c r="H22"/>
    </row>
    <row r="23" spans="8:8" x14ac:dyDescent="0.25">
      <c r="H23"/>
    </row>
    <row r="24" spans="8:8" x14ac:dyDescent="0.25">
      <c r="H24"/>
    </row>
    <row r="25" spans="8:8" x14ac:dyDescent="0.25">
      <c r="H25"/>
    </row>
    <row r="26" spans="8:8" x14ac:dyDescent="0.25">
      <c r="H26"/>
    </row>
    <row r="27" spans="8:8" x14ac:dyDescent="0.25">
      <c r="H27"/>
    </row>
    <row r="28" spans="8:8" x14ac:dyDescent="0.25">
      <c r="H28"/>
    </row>
    <row r="29" spans="8:8" x14ac:dyDescent="0.25">
      <c r="H29"/>
    </row>
    <row r="30" spans="8:8" x14ac:dyDescent="0.25">
      <c r="H30"/>
    </row>
    <row r="31" spans="8:8" x14ac:dyDescent="0.25">
      <c r="H31"/>
    </row>
    <row r="32" spans="8:8" x14ac:dyDescent="0.25">
      <c r="H32"/>
    </row>
    <row r="33" spans="8:8" x14ac:dyDescent="0.25">
      <c r="H33"/>
    </row>
    <row r="34" spans="8:8" x14ac:dyDescent="0.25">
      <c r="H34"/>
    </row>
    <row r="35" spans="8:8" x14ac:dyDescent="0.25">
      <c r="H35"/>
    </row>
    <row r="36" spans="8:8" x14ac:dyDescent="0.25">
      <c r="H36"/>
    </row>
    <row r="37" spans="8:8" x14ac:dyDescent="0.25">
      <c r="H37"/>
    </row>
    <row r="38" spans="8:8" x14ac:dyDescent="0.25">
      <c r="H38"/>
    </row>
    <row r="39" spans="8:8" x14ac:dyDescent="0.25">
      <c r="H39"/>
    </row>
    <row r="40" spans="8:8" x14ac:dyDescent="0.25">
      <c r="H40"/>
    </row>
    <row r="41" spans="8:8" x14ac:dyDescent="0.25">
      <c r="H41"/>
    </row>
    <row r="42" spans="8:8" x14ac:dyDescent="0.25">
      <c r="H42"/>
    </row>
    <row r="43" spans="8:8" x14ac:dyDescent="0.25">
      <c r="H43"/>
    </row>
    <row r="44" spans="8:8" x14ac:dyDescent="0.25">
      <c r="H44"/>
    </row>
    <row r="45" spans="8:8" x14ac:dyDescent="0.25">
      <c r="H45"/>
    </row>
    <row r="46" spans="8:8" x14ac:dyDescent="0.25">
      <c r="H46"/>
    </row>
    <row r="47" spans="8:8" x14ac:dyDescent="0.25">
      <c r="H47"/>
    </row>
    <row r="48" spans="8:8" x14ac:dyDescent="0.25">
      <c r="H48"/>
    </row>
    <row r="49" spans="8:8" x14ac:dyDescent="0.25">
      <c r="H49"/>
    </row>
    <row r="50" spans="8:8" x14ac:dyDescent="0.25">
      <c r="H50"/>
    </row>
    <row r="51" spans="8:8" x14ac:dyDescent="0.25">
      <c r="H51"/>
    </row>
    <row r="52" spans="8:8" x14ac:dyDescent="0.25">
      <c r="H52"/>
    </row>
    <row r="53" spans="8:8" x14ac:dyDescent="0.25">
      <c r="H53"/>
    </row>
    <row r="54" spans="8:8" x14ac:dyDescent="0.25">
      <c r="H54"/>
    </row>
    <row r="55" spans="8:8" x14ac:dyDescent="0.25">
      <c r="H55"/>
    </row>
    <row r="56" spans="8:8" x14ac:dyDescent="0.25">
      <c r="H56"/>
    </row>
    <row r="57" spans="8:8" x14ac:dyDescent="0.25">
      <c r="H57"/>
    </row>
    <row r="58" spans="8:8" x14ac:dyDescent="0.25">
      <c r="H58"/>
    </row>
    <row r="59" spans="8:8" x14ac:dyDescent="0.25">
      <c r="H59"/>
    </row>
    <row r="60" spans="8:8" x14ac:dyDescent="0.25">
      <c r="H60"/>
    </row>
    <row r="61" spans="8:8" x14ac:dyDescent="0.25">
      <c r="H61"/>
    </row>
    <row r="62" spans="8:8" x14ac:dyDescent="0.25">
      <c r="H62"/>
    </row>
    <row r="63" spans="8:8" x14ac:dyDescent="0.25">
      <c r="H63"/>
    </row>
    <row r="64" spans="8:8" x14ac:dyDescent="0.25">
      <c r="H64"/>
    </row>
    <row r="65" spans="8:8" x14ac:dyDescent="0.25">
      <c r="H65"/>
    </row>
    <row r="66" spans="8:8" x14ac:dyDescent="0.25">
      <c r="H66"/>
    </row>
    <row r="67" spans="8:8" x14ac:dyDescent="0.25">
      <c r="H67"/>
    </row>
    <row r="68" spans="8:8" x14ac:dyDescent="0.25">
      <c r="H68"/>
    </row>
    <row r="69" spans="8:8" x14ac:dyDescent="0.25">
      <c r="H69"/>
    </row>
    <row r="70" spans="8:8" x14ac:dyDescent="0.25">
      <c r="H70"/>
    </row>
    <row r="71" spans="8:8" x14ac:dyDescent="0.25">
      <c r="H71"/>
    </row>
    <row r="72" spans="8:8" x14ac:dyDescent="0.25">
      <c r="H72"/>
    </row>
    <row r="73" spans="8:8" x14ac:dyDescent="0.25">
      <c r="H73"/>
    </row>
    <row r="74" spans="8:8" x14ac:dyDescent="0.25">
      <c r="H74"/>
    </row>
    <row r="75" spans="8:8" x14ac:dyDescent="0.25">
      <c r="H75"/>
    </row>
    <row r="76" spans="8:8" x14ac:dyDescent="0.25">
      <c r="H76"/>
    </row>
    <row r="77" spans="8:8" x14ac:dyDescent="0.25">
      <c r="H77"/>
    </row>
    <row r="78" spans="8:8" x14ac:dyDescent="0.25">
      <c r="H78"/>
    </row>
    <row r="79" spans="8:8" x14ac:dyDescent="0.25">
      <c r="H79"/>
    </row>
    <row r="80" spans="8:8" x14ac:dyDescent="0.25">
      <c r="H80"/>
    </row>
    <row r="81" spans="8:8" x14ac:dyDescent="0.25">
      <c r="H81"/>
    </row>
    <row r="82" spans="8:8" x14ac:dyDescent="0.25">
      <c r="H82"/>
    </row>
    <row r="83" spans="8:8" x14ac:dyDescent="0.25">
      <c r="H83"/>
    </row>
    <row r="84" spans="8:8" x14ac:dyDescent="0.25">
      <c r="H84"/>
    </row>
    <row r="85" spans="8:8" x14ac:dyDescent="0.25">
      <c r="H85"/>
    </row>
    <row r="86" spans="8:8" x14ac:dyDescent="0.25">
      <c r="H86"/>
    </row>
    <row r="87" spans="8:8" x14ac:dyDescent="0.25">
      <c r="H87"/>
    </row>
    <row r="88" spans="8:8" x14ac:dyDescent="0.25">
      <c r="H88"/>
    </row>
    <row r="89" spans="8:8" x14ac:dyDescent="0.25">
      <c r="H89"/>
    </row>
    <row r="90" spans="8:8" x14ac:dyDescent="0.25">
      <c r="H90"/>
    </row>
    <row r="91" spans="8:8" x14ac:dyDescent="0.25">
      <c r="H91"/>
    </row>
    <row r="92" spans="8:8" x14ac:dyDescent="0.25">
      <c r="H92"/>
    </row>
    <row r="93" spans="8:8" x14ac:dyDescent="0.25">
      <c r="H93"/>
    </row>
    <row r="94" spans="8:8" x14ac:dyDescent="0.25">
      <c r="H94"/>
    </row>
    <row r="95" spans="8:8" x14ac:dyDescent="0.25">
      <c r="H95"/>
    </row>
    <row r="96" spans="8:8" x14ac:dyDescent="0.25">
      <c r="H96"/>
    </row>
    <row r="97" spans="8:8" x14ac:dyDescent="0.25">
      <c r="H97"/>
    </row>
    <row r="98" spans="8:8" x14ac:dyDescent="0.25">
      <c r="H98"/>
    </row>
    <row r="99" spans="8:8" x14ac:dyDescent="0.25">
      <c r="H99"/>
    </row>
    <row r="100" spans="8:8" x14ac:dyDescent="0.25">
      <c r="H100"/>
    </row>
    <row r="101" spans="8:8" x14ac:dyDescent="0.25">
      <c r="H101"/>
    </row>
    <row r="102" spans="8:8" x14ac:dyDescent="0.25">
      <c r="H102"/>
    </row>
    <row r="103" spans="8:8" x14ac:dyDescent="0.25">
      <c r="H103"/>
    </row>
    <row r="104" spans="8:8" x14ac:dyDescent="0.25">
      <c r="H104"/>
    </row>
    <row r="105" spans="8:8" x14ac:dyDescent="0.25">
      <c r="H105"/>
    </row>
    <row r="106" spans="8:8" x14ac:dyDescent="0.25">
      <c r="H106"/>
    </row>
    <row r="107" spans="8:8" x14ac:dyDescent="0.25">
      <c r="H107"/>
    </row>
    <row r="108" spans="8:8" x14ac:dyDescent="0.25">
      <c r="H108"/>
    </row>
    <row r="109" spans="8:8" x14ac:dyDescent="0.25">
      <c r="H109"/>
    </row>
    <row r="110" spans="8:8" x14ac:dyDescent="0.25">
      <c r="H110"/>
    </row>
    <row r="111" spans="8:8" x14ac:dyDescent="0.25">
      <c r="H111"/>
    </row>
    <row r="112" spans="8:8" x14ac:dyDescent="0.25">
      <c r="H112"/>
    </row>
    <row r="113" spans="8:8" x14ac:dyDescent="0.25">
      <c r="H113"/>
    </row>
    <row r="114" spans="8:8" x14ac:dyDescent="0.25">
      <c r="H114"/>
    </row>
    <row r="115" spans="8:8" x14ac:dyDescent="0.25">
      <c r="H115"/>
    </row>
    <row r="116" spans="8:8" x14ac:dyDescent="0.25">
      <c r="H116"/>
    </row>
    <row r="117" spans="8:8" x14ac:dyDescent="0.25">
      <c r="H117"/>
    </row>
    <row r="118" spans="8:8" x14ac:dyDescent="0.25">
      <c r="H118"/>
    </row>
    <row r="119" spans="8:8" x14ac:dyDescent="0.25">
      <c r="H119"/>
    </row>
    <row r="120" spans="8:8" x14ac:dyDescent="0.25">
      <c r="H120"/>
    </row>
    <row r="121" spans="8:8" x14ac:dyDescent="0.25">
      <c r="H121"/>
    </row>
    <row r="122" spans="8:8" x14ac:dyDescent="0.25">
      <c r="H122"/>
    </row>
    <row r="123" spans="8:8" x14ac:dyDescent="0.25">
      <c r="H123"/>
    </row>
    <row r="124" spans="8:8" x14ac:dyDescent="0.25">
      <c r="H124"/>
    </row>
    <row r="125" spans="8:8" x14ac:dyDescent="0.25">
      <c r="H125"/>
    </row>
    <row r="126" spans="8:8" x14ac:dyDescent="0.25">
      <c r="H126"/>
    </row>
    <row r="127" spans="8:8" x14ac:dyDescent="0.25">
      <c r="H127"/>
    </row>
    <row r="128" spans="8:8" x14ac:dyDescent="0.25">
      <c r="H128"/>
    </row>
    <row r="129" spans="8:8" x14ac:dyDescent="0.25">
      <c r="H129"/>
    </row>
    <row r="130" spans="8:8" x14ac:dyDescent="0.25">
      <c r="H130"/>
    </row>
    <row r="131" spans="8:8" x14ac:dyDescent="0.25">
      <c r="H131"/>
    </row>
  </sheetData>
  <mergeCells count="3">
    <mergeCell ref="A1:K1"/>
    <mergeCell ref="A2:G2"/>
    <mergeCell ref="A11:B11"/>
  </mergeCells>
  <pageMargins left="0.70866141732283472" right="0.70866141732283472" top="0.78740157480314965" bottom="0.78740157480314965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ATYPICKÉ VYBAVENÍ - LAMINO</vt:lpstr>
      <vt:lpstr>TYPOVÉ VYBAVENÍ</vt:lpstr>
      <vt:lpstr>'ATYPICKÉ VYBAVENÍ - LAMINO'!Oblast_tisku</vt:lpstr>
      <vt:lpstr>'TYPOVÉ VYBAVENÍ'!Oblast_tisku</vt:lpstr>
      <vt:lpstr>'ATYPICKÉ VYBAVENÍ - LAMINO'!Print_Area</vt:lpstr>
      <vt:lpstr>'ATYPICKÉ VYBAVENÍ - LAMINO'!Print_Titles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Dotace Králův Dvůr - Ing. Alžběta Voříšková</dc:creator>
  <cp:lastModifiedBy>Dotace Králův Dvůr - Ing. Alžběta Voříšková</cp:lastModifiedBy>
  <cp:lastPrinted>2026-01-06T08:25:48Z</cp:lastPrinted>
  <dcterms:created xsi:type="dcterms:W3CDTF">2025-11-14T07:19:04Z</dcterms:created>
  <dcterms:modified xsi:type="dcterms:W3CDTF">2026-01-06T10:37:33Z</dcterms:modified>
</cp:coreProperties>
</file>